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222\Desktop\แบบ DMC\DMC 1.2567\แยกรายการ\ลงเว็บ\"/>
    </mc:Choice>
  </mc:AlternateContent>
  <bookViews>
    <workbookView xWindow="0" yWindow="0" windowWidth="20490" windowHeight="7125"/>
  </bookViews>
  <sheets>
    <sheet name="สรุปกลุ่ม รร.37" sheetId="1" r:id="rId1"/>
  </sheets>
  <definedNames>
    <definedName name="_xlnm.Print_Area" localSheetId="0">'สรุปกลุ่ม รร.37'!$A$1:$G$34</definedName>
    <definedName name="_xlnm.Print_Titles" localSheetId="0">'สรุปกลุ่ม รร.37'!$1:$3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E34" i="1" s="1"/>
  <c r="D33" i="1"/>
  <c r="D34" i="1" s="1"/>
  <c r="G32" i="1"/>
  <c r="G31" i="1"/>
  <c r="G33" i="1" s="1"/>
  <c r="G29" i="1"/>
  <c r="F27" i="1"/>
  <c r="E27" i="1"/>
  <c r="D27" i="1"/>
  <c r="G26" i="1"/>
  <c r="G25" i="1"/>
  <c r="G24" i="1"/>
  <c r="G27" i="1" s="1"/>
  <c r="G22" i="1"/>
  <c r="F22" i="1"/>
  <c r="E22" i="1"/>
  <c r="D22" i="1"/>
  <c r="G21" i="1"/>
  <c r="G20" i="1"/>
  <c r="F18" i="1"/>
  <c r="F34" i="1" s="1"/>
  <c r="E18" i="1"/>
  <c r="D18" i="1"/>
  <c r="G17" i="1"/>
  <c r="G16" i="1"/>
  <c r="G15" i="1"/>
  <c r="G14" i="1"/>
  <c r="G13" i="1"/>
  <c r="G18" i="1" s="1"/>
  <c r="F11" i="1"/>
  <c r="E11" i="1"/>
  <c r="D11" i="1"/>
  <c r="G10" i="1"/>
  <c r="G9" i="1"/>
  <c r="G8" i="1"/>
  <c r="G7" i="1"/>
  <c r="G6" i="1"/>
  <c r="G5" i="1"/>
  <c r="G11" i="1" s="1"/>
  <c r="G34" i="1" l="1"/>
</calcChain>
</file>

<file path=xl/sharedStrings.xml><?xml version="1.0" encoding="utf-8"?>
<sst xmlns="http://schemas.openxmlformats.org/spreadsheetml/2006/main" count="73" uniqueCount="45">
  <si>
    <t>สรุปข้อมูลจำนวนนักเรียน 19 กลุ่มโรงเรียน  สพป.กำแพงเพชร เขต 2  (10 มิถุนายน 2567)</t>
  </si>
  <si>
    <t>ชื่อกลุ่มโรงเรียน</t>
  </si>
  <si>
    <t>จำนวนโรงเรียน</t>
  </si>
  <si>
    <t>จำนวนนักเรียน</t>
  </si>
  <si>
    <t xml:space="preserve"> (รวมสาขา)</t>
  </si>
  <si>
    <t>ชาย</t>
  </si>
  <si>
    <t>หญิง</t>
  </si>
  <si>
    <t>รวม</t>
  </si>
  <si>
    <t>อำเภอขาณุวรลักษบุรี (6 กลุ่ม รร.)</t>
  </si>
  <si>
    <t>ขาณุฯ</t>
  </si>
  <si>
    <t>กลุ่มโรงเรียนโค้งไผ่วังหามแห</t>
  </si>
  <si>
    <t>กลุ่มโรงเรียนสลกบาตร</t>
  </si>
  <si>
    <t>กลุ่มโรงเรียนบ้านไร่ดอนแตง</t>
  </si>
  <si>
    <t>กลุ่มโรงเรียนปางมะค่า</t>
  </si>
  <si>
    <t>กลุ่มโรงเรียนขาณุวรลักษณ์</t>
  </si>
  <si>
    <t>กลุ่มโรงเรียนวชิรราษฎร์</t>
  </si>
  <si>
    <t>รวม อ.ขาณุวรลักษบุรี</t>
  </si>
  <si>
    <t>อำเภอคลองขลุง (5 กลุ่ม รร.)</t>
  </si>
  <si>
    <t>คลองขลุง</t>
  </si>
  <si>
    <t>กลุ่มโรงเรียนกัลยาณมิตร</t>
  </si>
  <si>
    <t>กลุ่มโรงเรียนวังไทร</t>
  </si>
  <si>
    <t>กลุ่มโรงเรียนวชิรธรรม</t>
  </si>
  <si>
    <t>กลุ่มโรงเรียนวังแขมวังยาง</t>
  </si>
  <si>
    <t>กลุ่มโรงเรียนคลองขลุง</t>
  </si>
  <si>
    <t>รวม อ.คลองขลุง</t>
  </si>
  <si>
    <t>อำเภอปางศิลาทอง (2 กลุ่ม รร.)</t>
  </si>
  <si>
    <t>ปางศิลาทอง</t>
  </si>
  <si>
    <t>กลุ่มโรงเรียนปางศิลา</t>
  </si>
  <si>
    <t>กลุ่มโรงเรียนโพธิ์ทองพัฒนา</t>
  </si>
  <si>
    <t>รวม อ.ปางศิลาทอง</t>
  </si>
  <si>
    <t>อำเภอคลองลาน (3 กลุ่ม รร.)</t>
  </si>
  <si>
    <t>คลองลาน</t>
  </si>
  <si>
    <t>กลุ่มโรงเรียนคลองลานพัฒนา</t>
  </si>
  <si>
    <t>กลุ่มโรงเรียนคลองน้ำไหล</t>
  </si>
  <si>
    <t>กลุ่มโรงเรียนคลองสวนหมาก</t>
  </si>
  <si>
    <t>รวม อ.คลองลาน</t>
  </si>
  <si>
    <t>อำเภอทรายทองวัฒนา (1 กลุ่ม รร.)</t>
  </si>
  <si>
    <t>ทรายทองฯ</t>
  </si>
  <si>
    <t>กลุ่มโรงเรียนทรายทองวัฒนา</t>
  </si>
  <si>
    <t>อำเภอบึงสามัคคี (2 กลุ่ม รร.)</t>
  </si>
  <si>
    <t>บึงสามัคคี</t>
  </si>
  <si>
    <t>กลุ่มโรงเรียนบึงสามัคคี</t>
  </si>
  <si>
    <t>กลุ่มโรงเรียนระหานเทพนิมิตร</t>
  </si>
  <si>
    <t>รวม อ.บึงสามัคคี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</si>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</sst>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(* #,##0_);_(* \(#,##0\);_(* &quot;-&quot;??_);_(@_)"/>
    <numFmt numFmtId="188" formatCode="_-* #,##0.00_-;\-* #,##0.00_-;_-* &quot;-&quot;??_-;_-@_-"/>
    <numFmt numFmtId="189" formatCode="_-* #,##0_-;\-* #,##0_-;_-* &quot;-&quot;??_-;_-@_-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color rgb="FF000000"/>
      <name val="Arial"/>
      <family val="2"/>
    </font>
    <font>
      <b/>
      <u/>
      <sz val="14"/>
      <name val="TH SarabunPSK"/>
      <family val="2"/>
    </font>
    <font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2" applyFont="1" applyFill="1"/>
    <xf numFmtId="187" fontId="4" fillId="0" borderId="0" xfId="1" applyNumberFormat="1" applyFont="1" applyFill="1"/>
    <xf numFmtId="0" fontId="3" fillId="3" borderId="3" xfId="2" applyFont="1" applyFill="1" applyBorder="1" applyAlignment="1">
      <alignment horizontal="center" vertical="center" shrinkToFit="1"/>
    </xf>
    <xf numFmtId="0" fontId="4" fillId="0" borderId="4" xfId="2" applyFont="1" applyFill="1" applyBorder="1"/>
    <xf numFmtId="0" fontId="4" fillId="0" borderId="0" xfId="2" applyFont="1" applyFill="1" applyBorder="1"/>
    <xf numFmtId="187" fontId="4" fillId="0" borderId="0" xfId="1" applyNumberFormat="1" applyFont="1" applyFill="1" applyBorder="1"/>
    <xf numFmtId="0" fontId="3" fillId="3" borderId="5" xfId="2" applyFont="1" applyFill="1" applyBorder="1" applyAlignment="1">
      <alignment horizontal="center" vertical="center" shrinkToFit="1"/>
    </xf>
    <xf numFmtId="189" fontId="3" fillId="3" borderId="2" xfId="3" applyNumberFormat="1" applyFont="1" applyFill="1" applyBorder="1" applyAlignment="1">
      <alignment horizontal="center"/>
    </xf>
    <xf numFmtId="0" fontId="3" fillId="0" borderId="4" xfId="2" applyFont="1" applyFill="1" applyBorder="1"/>
    <xf numFmtId="0" fontId="3" fillId="0" borderId="0" xfId="2" applyFont="1" applyFill="1" applyBorder="1"/>
    <xf numFmtId="187" fontId="3" fillId="0" borderId="0" xfId="1" applyNumberFormat="1" applyFont="1" applyFill="1" applyBorder="1"/>
    <xf numFmtId="0" fontId="3" fillId="0" borderId="0" xfId="2" applyFont="1" applyFill="1"/>
    <xf numFmtId="189" fontId="3" fillId="4" borderId="2" xfId="3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87" fontId="4" fillId="0" borderId="0" xfId="1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 shrinkToFit="1"/>
    </xf>
    <xf numFmtId="3" fontId="3" fillId="0" borderId="2" xfId="3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 shrinkToFit="1"/>
    </xf>
    <xf numFmtId="0" fontId="4" fillId="0" borderId="8" xfId="2" applyFont="1" applyFill="1" applyBorder="1"/>
    <xf numFmtId="0" fontId="4" fillId="0" borderId="9" xfId="2" applyFont="1" applyFill="1" applyBorder="1"/>
    <xf numFmtId="0" fontId="4" fillId="0" borderId="10" xfId="2" applyFont="1" applyFill="1" applyBorder="1"/>
    <xf numFmtId="0" fontId="4" fillId="0" borderId="11" xfId="2" applyFont="1" applyFill="1" applyBorder="1"/>
    <xf numFmtId="0" fontId="3" fillId="0" borderId="2" xfId="2" applyFont="1" applyFill="1" applyBorder="1" applyAlignment="1">
      <alignment horizontal="left" vertical="center" shrinkToFit="1"/>
    </xf>
    <xf numFmtId="0" fontId="4" fillId="0" borderId="6" xfId="2" applyFont="1" applyFill="1" applyBorder="1"/>
    <xf numFmtId="0" fontId="4" fillId="0" borderId="7" xfId="2" applyFont="1" applyFill="1" applyBorder="1"/>
    <xf numFmtId="37" fontId="3" fillId="3" borderId="2" xfId="4" applyNumberFormat="1" applyFont="1" applyFill="1" applyBorder="1" applyAlignment="1">
      <alignment horizontal="center" vertical="center" shrinkToFit="1"/>
    </xf>
    <xf numFmtId="189" fontId="3" fillId="5" borderId="2" xfId="3" applyNumberFormat="1" applyFont="1" applyFill="1" applyBorder="1" applyAlignment="1">
      <alignment horizontal="center"/>
    </xf>
    <xf numFmtId="0" fontId="4" fillId="0" borderId="4" xfId="2" applyFont="1" applyFill="1" applyBorder="1" applyAlignment="1"/>
    <xf numFmtId="0" fontId="4" fillId="0" borderId="0" xfId="2" applyFont="1" applyFill="1" applyBorder="1" applyAlignment="1"/>
    <xf numFmtId="187" fontId="4" fillId="0" borderId="0" xfId="1" applyNumberFormat="1" applyFont="1" applyFill="1" applyBorder="1" applyAlignment="1"/>
    <xf numFmtId="3" fontId="3" fillId="0" borderId="2" xfId="5" applyNumberFormat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 vertical="center" shrinkToFit="1"/>
    </xf>
    <xf numFmtId="3" fontId="3" fillId="3" borderId="2" xfId="5" applyNumberFormat="1" applyFont="1" applyFill="1" applyBorder="1" applyAlignment="1">
      <alignment horizontal="center" vertical="center" shrinkToFit="1"/>
    </xf>
    <xf numFmtId="0" fontId="3" fillId="3" borderId="2" xfId="2" applyFont="1" applyFill="1" applyBorder="1" applyAlignment="1">
      <alignment horizontal="center" vertical="center"/>
    </xf>
    <xf numFmtId="3" fontId="3" fillId="3" borderId="2" xfId="5" applyNumberFormat="1" applyFont="1" applyFill="1" applyBorder="1" applyAlignment="1">
      <alignment horizontal="center" vertical="center"/>
    </xf>
    <xf numFmtId="0" fontId="4" fillId="0" borderId="0" xfId="2" applyFont="1" applyFill="1" applyAlignment="1"/>
    <xf numFmtId="0" fontId="3" fillId="0" borderId="2" xfId="2" applyFont="1" applyFill="1" applyBorder="1" applyAlignment="1">
      <alignment horizontal="center" shrinkToFit="1"/>
    </xf>
    <xf numFmtId="37" fontId="3" fillId="3" borderId="2" xfId="1" applyNumberFormat="1" applyFont="1" applyFill="1" applyBorder="1" applyAlignment="1">
      <alignment horizontal="center" vertical="center" shrinkToFit="1"/>
    </xf>
    <xf numFmtId="0" fontId="4" fillId="0" borderId="0" xfId="2" applyFont="1" applyFill="1" applyAlignment="1">
      <alignment horizontal="center" vertical="center" shrinkToFit="1"/>
    </xf>
    <xf numFmtId="0" fontId="4" fillId="0" borderId="0" xfId="2" applyFont="1" applyFill="1" applyAlignment="1">
      <alignment vertical="center" shrinkToFit="1"/>
    </xf>
    <xf numFmtId="189" fontId="3" fillId="0" borderId="0" xfId="3" applyNumberFormat="1" applyFont="1" applyFill="1" applyAlignment="1">
      <alignment horizontal="center"/>
    </xf>
    <xf numFmtId="0" fontId="6" fillId="5" borderId="2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shrinkToFit="1"/>
    </xf>
    <xf numFmtId="0" fontId="3" fillId="3" borderId="12" xfId="2" applyFont="1" applyFill="1" applyBorder="1" applyAlignment="1">
      <alignment horizontal="center"/>
    </xf>
    <xf numFmtId="0" fontId="3" fillId="3" borderId="13" xfId="2" applyFont="1" applyFill="1" applyBorder="1" applyAlignment="1">
      <alignment horizontal="center"/>
    </xf>
    <xf numFmtId="0" fontId="3" fillId="3" borderId="14" xfId="2" applyFont="1" applyFill="1" applyBorder="1" applyAlignment="1">
      <alignment horizontal="center"/>
    </xf>
    <xf numFmtId="0" fontId="6" fillId="5" borderId="2" xfId="2" applyFont="1" applyFill="1" applyBorder="1" applyAlignment="1">
      <alignment horizontal="left" vertical="top"/>
    </xf>
    <xf numFmtId="0" fontId="3" fillId="2" borderId="1" xfId="2" applyFont="1" applyFill="1" applyBorder="1" applyAlignment="1">
      <alignment horizontal="center"/>
    </xf>
    <xf numFmtId="189" fontId="3" fillId="3" borderId="2" xfId="3" applyNumberFormat="1" applyFont="1" applyFill="1" applyBorder="1" applyAlignment="1">
      <alignment horizontal="center"/>
    </xf>
    <xf numFmtId="0" fontId="6" fillId="4" borderId="2" xfId="2" applyFont="1" applyFill="1" applyBorder="1" applyAlignment="1">
      <alignment horizontal="left" vertical="center"/>
    </xf>
  </cellXfs>
  <cellStyles count="6">
    <cellStyle name="เครื่องหมายจุลภาค" xfId="1" builtinId="3"/>
    <cellStyle name="เครื่องหมายจุลภาค 2" xfId="5"/>
    <cellStyle name="เครื่องหมายจุลภาค 2 2" xfId="4"/>
    <cellStyle name="เครื่องหมายจุลภาค 3" xfId="3"/>
    <cellStyle name="ปกติ" xfId="0" builtinId="0"/>
    <cellStyle name="ปกติ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4"/>
  <sheetViews>
    <sheetView tabSelected="1" view="pageBreakPreview" zoomScaleNormal="110" zoomScaleSheetLayoutView="100" workbookViewId="0">
      <pane ySplit="3" topLeftCell="A4" activePane="bottomLeft" state="frozen"/>
      <selection activeCell="K182" sqref="K182"/>
      <selection pane="bottomLeft" activeCell="L32" sqref="L32"/>
    </sheetView>
  </sheetViews>
  <sheetFormatPr defaultColWidth="5.75" defaultRowHeight="15.95" customHeight="1" x14ac:dyDescent="0.3"/>
  <cols>
    <col min="1" max="1" width="4" style="1" customWidth="1"/>
    <col min="2" max="2" width="12.125" style="44" customWidth="1"/>
    <col min="3" max="3" width="26.875" style="45" customWidth="1"/>
    <col min="4" max="4" width="12" style="44" customWidth="1"/>
    <col min="5" max="5" width="10.125" style="46" customWidth="1"/>
    <col min="6" max="7" width="11.375" style="46" customWidth="1"/>
    <col min="8" max="10" width="5.75" style="1"/>
    <col min="11" max="11" width="5.125" style="2" customWidth="1"/>
    <col min="12" max="246" width="5.75" style="1"/>
    <col min="247" max="247" width="6.625" style="1" customWidth="1"/>
    <col min="248" max="248" width="27" style="1" customWidth="1"/>
    <col min="249" max="249" width="28.875" style="1" customWidth="1"/>
    <col min="250" max="250" width="16.25" style="1" customWidth="1"/>
    <col min="251" max="251" width="12.125" style="1" customWidth="1"/>
    <col min="252" max="252" width="16.25" style="1" customWidth="1"/>
    <col min="253" max="253" width="12.875" style="1" customWidth="1"/>
    <col min="254" max="254" width="13.25" style="1" customWidth="1"/>
    <col min="255" max="502" width="5.75" style="1"/>
    <col min="503" max="503" width="6.625" style="1" customWidth="1"/>
    <col min="504" max="504" width="27" style="1" customWidth="1"/>
    <col min="505" max="505" width="28.875" style="1" customWidth="1"/>
    <col min="506" max="506" width="16.25" style="1" customWidth="1"/>
    <col min="507" max="507" width="12.125" style="1" customWidth="1"/>
    <col min="508" max="508" width="16.25" style="1" customWidth="1"/>
    <col min="509" max="509" width="12.875" style="1" customWidth="1"/>
    <col min="510" max="510" width="13.25" style="1" customWidth="1"/>
    <col min="511" max="758" width="5.75" style="1"/>
    <col min="759" max="759" width="6.625" style="1" customWidth="1"/>
    <col min="760" max="760" width="27" style="1" customWidth="1"/>
    <col min="761" max="761" width="28.875" style="1" customWidth="1"/>
    <col min="762" max="762" width="16.25" style="1" customWidth="1"/>
    <col min="763" max="763" width="12.125" style="1" customWidth="1"/>
    <col min="764" max="764" width="16.25" style="1" customWidth="1"/>
    <col min="765" max="765" width="12.875" style="1" customWidth="1"/>
    <col min="766" max="766" width="13.25" style="1" customWidth="1"/>
    <col min="767" max="1014" width="5.75" style="1"/>
    <col min="1015" max="1015" width="6.625" style="1" customWidth="1"/>
    <col min="1016" max="1016" width="27" style="1" customWidth="1"/>
    <col min="1017" max="1017" width="28.875" style="1" customWidth="1"/>
    <col min="1018" max="1018" width="16.25" style="1" customWidth="1"/>
    <col min="1019" max="1019" width="12.125" style="1" customWidth="1"/>
    <col min="1020" max="1020" width="16.25" style="1" customWidth="1"/>
    <col min="1021" max="1021" width="12.875" style="1" customWidth="1"/>
    <col min="1022" max="1022" width="13.25" style="1" customWidth="1"/>
    <col min="1023" max="1270" width="5.75" style="1"/>
    <col min="1271" max="1271" width="6.625" style="1" customWidth="1"/>
    <col min="1272" max="1272" width="27" style="1" customWidth="1"/>
    <col min="1273" max="1273" width="28.875" style="1" customWidth="1"/>
    <col min="1274" max="1274" width="16.25" style="1" customWidth="1"/>
    <col min="1275" max="1275" width="12.125" style="1" customWidth="1"/>
    <col min="1276" max="1276" width="16.25" style="1" customWidth="1"/>
    <col min="1277" max="1277" width="12.875" style="1" customWidth="1"/>
    <col min="1278" max="1278" width="13.25" style="1" customWidth="1"/>
    <col min="1279" max="1526" width="5.75" style="1"/>
    <col min="1527" max="1527" width="6.625" style="1" customWidth="1"/>
    <col min="1528" max="1528" width="27" style="1" customWidth="1"/>
    <col min="1529" max="1529" width="28.875" style="1" customWidth="1"/>
    <col min="1530" max="1530" width="16.25" style="1" customWidth="1"/>
    <col min="1531" max="1531" width="12.125" style="1" customWidth="1"/>
    <col min="1532" max="1532" width="16.25" style="1" customWidth="1"/>
    <col min="1533" max="1533" width="12.875" style="1" customWidth="1"/>
    <col min="1534" max="1534" width="13.25" style="1" customWidth="1"/>
    <col min="1535" max="1782" width="5.75" style="1"/>
    <col min="1783" max="1783" width="6.625" style="1" customWidth="1"/>
    <col min="1784" max="1784" width="27" style="1" customWidth="1"/>
    <col min="1785" max="1785" width="28.875" style="1" customWidth="1"/>
    <col min="1786" max="1786" width="16.25" style="1" customWidth="1"/>
    <col min="1787" max="1787" width="12.125" style="1" customWidth="1"/>
    <col min="1788" max="1788" width="16.25" style="1" customWidth="1"/>
    <col min="1789" max="1789" width="12.875" style="1" customWidth="1"/>
    <col min="1790" max="1790" width="13.25" style="1" customWidth="1"/>
    <col min="1791" max="2038" width="5.75" style="1"/>
    <col min="2039" max="2039" width="6.625" style="1" customWidth="1"/>
    <col min="2040" max="2040" width="27" style="1" customWidth="1"/>
    <col min="2041" max="2041" width="28.875" style="1" customWidth="1"/>
    <col min="2042" max="2042" width="16.25" style="1" customWidth="1"/>
    <col min="2043" max="2043" width="12.125" style="1" customWidth="1"/>
    <col min="2044" max="2044" width="16.25" style="1" customWidth="1"/>
    <col min="2045" max="2045" width="12.875" style="1" customWidth="1"/>
    <col min="2046" max="2046" width="13.25" style="1" customWidth="1"/>
    <col min="2047" max="2294" width="5.75" style="1"/>
    <col min="2295" max="2295" width="6.625" style="1" customWidth="1"/>
    <col min="2296" max="2296" width="27" style="1" customWidth="1"/>
    <col min="2297" max="2297" width="28.875" style="1" customWidth="1"/>
    <col min="2298" max="2298" width="16.25" style="1" customWidth="1"/>
    <col min="2299" max="2299" width="12.125" style="1" customWidth="1"/>
    <col min="2300" max="2300" width="16.25" style="1" customWidth="1"/>
    <col min="2301" max="2301" width="12.875" style="1" customWidth="1"/>
    <col min="2302" max="2302" width="13.25" style="1" customWidth="1"/>
    <col min="2303" max="2550" width="5.75" style="1"/>
    <col min="2551" max="2551" width="6.625" style="1" customWidth="1"/>
    <col min="2552" max="2552" width="27" style="1" customWidth="1"/>
    <col min="2553" max="2553" width="28.875" style="1" customWidth="1"/>
    <col min="2554" max="2554" width="16.25" style="1" customWidth="1"/>
    <col min="2555" max="2555" width="12.125" style="1" customWidth="1"/>
    <col min="2556" max="2556" width="16.25" style="1" customWidth="1"/>
    <col min="2557" max="2557" width="12.875" style="1" customWidth="1"/>
    <col min="2558" max="2558" width="13.25" style="1" customWidth="1"/>
    <col min="2559" max="2806" width="5.75" style="1"/>
    <col min="2807" max="2807" width="6.625" style="1" customWidth="1"/>
    <col min="2808" max="2808" width="27" style="1" customWidth="1"/>
    <col min="2809" max="2809" width="28.875" style="1" customWidth="1"/>
    <col min="2810" max="2810" width="16.25" style="1" customWidth="1"/>
    <col min="2811" max="2811" width="12.125" style="1" customWidth="1"/>
    <col min="2812" max="2812" width="16.25" style="1" customWidth="1"/>
    <col min="2813" max="2813" width="12.875" style="1" customWidth="1"/>
    <col min="2814" max="2814" width="13.25" style="1" customWidth="1"/>
    <col min="2815" max="3062" width="5.75" style="1"/>
    <col min="3063" max="3063" width="6.625" style="1" customWidth="1"/>
    <col min="3064" max="3064" width="27" style="1" customWidth="1"/>
    <col min="3065" max="3065" width="28.875" style="1" customWidth="1"/>
    <col min="3066" max="3066" width="16.25" style="1" customWidth="1"/>
    <col min="3067" max="3067" width="12.125" style="1" customWidth="1"/>
    <col min="3068" max="3068" width="16.25" style="1" customWidth="1"/>
    <col min="3069" max="3069" width="12.875" style="1" customWidth="1"/>
    <col min="3070" max="3070" width="13.25" style="1" customWidth="1"/>
    <col min="3071" max="3318" width="5.75" style="1"/>
    <col min="3319" max="3319" width="6.625" style="1" customWidth="1"/>
    <col min="3320" max="3320" width="27" style="1" customWidth="1"/>
    <col min="3321" max="3321" width="28.875" style="1" customWidth="1"/>
    <col min="3322" max="3322" width="16.25" style="1" customWidth="1"/>
    <col min="3323" max="3323" width="12.125" style="1" customWidth="1"/>
    <col min="3324" max="3324" width="16.25" style="1" customWidth="1"/>
    <col min="3325" max="3325" width="12.875" style="1" customWidth="1"/>
    <col min="3326" max="3326" width="13.25" style="1" customWidth="1"/>
    <col min="3327" max="3574" width="5.75" style="1"/>
    <col min="3575" max="3575" width="6.625" style="1" customWidth="1"/>
    <col min="3576" max="3576" width="27" style="1" customWidth="1"/>
    <col min="3577" max="3577" width="28.875" style="1" customWidth="1"/>
    <col min="3578" max="3578" width="16.25" style="1" customWidth="1"/>
    <col min="3579" max="3579" width="12.125" style="1" customWidth="1"/>
    <col min="3580" max="3580" width="16.25" style="1" customWidth="1"/>
    <col min="3581" max="3581" width="12.875" style="1" customWidth="1"/>
    <col min="3582" max="3582" width="13.25" style="1" customWidth="1"/>
    <col min="3583" max="3830" width="5.75" style="1"/>
    <col min="3831" max="3831" width="6.625" style="1" customWidth="1"/>
    <col min="3832" max="3832" width="27" style="1" customWidth="1"/>
    <col min="3833" max="3833" width="28.875" style="1" customWidth="1"/>
    <col min="3834" max="3834" width="16.25" style="1" customWidth="1"/>
    <col min="3835" max="3835" width="12.125" style="1" customWidth="1"/>
    <col min="3836" max="3836" width="16.25" style="1" customWidth="1"/>
    <col min="3837" max="3837" width="12.875" style="1" customWidth="1"/>
    <col min="3838" max="3838" width="13.25" style="1" customWidth="1"/>
    <col min="3839" max="4086" width="5.75" style="1"/>
    <col min="4087" max="4087" width="6.625" style="1" customWidth="1"/>
    <col min="4088" max="4088" width="27" style="1" customWidth="1"/>
    <col min="4089" max="4089" width="28.875" style="1" customWidth="1"/>
    <col min="4090" max="4090" width="16.25" style="1" customWidth="1"/>
    <col min="4091" max="4091" width="12.125" style="1" customWidth="1"/>
    <col min="4092" max="4092" width="16.25" style="1" customWidth="1"/>
    <col min="4093" max="4093" width="12.875" style="1" customWidth="1"/>
    <col min="4094" max="4094" width="13.25" style="1" customWidth="1"/>
    <col min="4095" max="4342" width="5.75" style="1"/>
    <col min="4343" max="4343" width="6.625" style="1" customWidth="1"/>
    <col min="4344" max="4344" width="27" style="1" customWidth="1"/>
    <col min="4345" max="4345" width="28.875" style="1" customWidth="1"/>
    <col min="4346" max="4346" width="16.25" style="1" customWidth="1"/>
    <col min="4347" max="4347" width="12.125" style="1" customWidth="1"/>
    <col min="4348" max="4348" width="16.25" style="1" customWidth="1"/>
    <col min="4349" max="4349" width="12.875" style="1" customWidth="1"/>
    <col min="4350" max="4350" width="13.25" style="1" customWidth="1"/>
    <col min="4351" max="4598" width="5.75" style="1"/>
    <col min="4599" max="4599" width="6.625" style="1" customWidth="1"/>
    <col min="4600" max="4600" width="27" style="1" customWidth="1"/>
    <col min="4601" max="4601" width="28.875" style="1" customWidth="1"/>
    <col min="4602" max="4602" width="16.25" style="1" customWidth="1"/>
    <col min="4603" max="4603" width="12.125" style="1" customWidth="1"/>
    <col min="4604" max="4604" width="16.25" style="1" customWidth="1"/>
    <col min="4605" max="4605" width="12.875" style="1" customWidth="1"/>
    <col min="4606" max="4606" width="13.25" style="1" customWidth="1"/>
    <col min="4607" max="4854" width="5.75" style="1"/>
    <col min="4855" max="4855" width="6.625" style="1" customWidth="1"/>
    <col min="4856" max="4856" width="27" style="1" customWidth="1"/>
    <col min="4857" max="4857" width="28.875" style="1" customWidth="1"/>
    <col min="4858" max="4858" width="16.25" style="1" customWidth="1"/>
    <col min="4859" max="4859" width="12.125" style="1" customWidth="1"/>
    <col min="4860" max="4860" width="16.25" style="1" customWidth="1"/>
    <col min="4861" max="4861" width="12.875" style="1" customWidth="1"/>
    <col min="4862" max="4862" width="13.25" style="1" customWidth="1"/>
    <col min="4863" max="5110" width="5.75" style="1"/>
    <col min="5111" max="5111" width="6.625" style="1" customWidth="1"/>
    <col min="5112" max="5112" width="27" style="1" customWidth="1"/>
    <col min="5113" max="5113" width="28.875" style="1" customWidth="1"/>
    <col min="5114" max="5114" width="16.25" style="1" customWidth="1"/>
    <col min="5115" max="5115" width="12.125" style="1" customWidth="1"/>
    <col min="5116" max="5116" width="16.25" style="1" customWidth="1"/>
    <col min="5117" max="5117" width="12.875" style="1" customWidth="1"/>
    <col min="5118" max="5118" width="13.25" style="1" customWidth="1"/>
    <col min="5119" max="5366" width="5.75" style="1"/>
    <col min="5367" max="5367" width="6.625" style="1" customWidth="1"/>
    <col min="5368" max="5368" width="27" style="1" customWidth="1"/>
    <col min="5369" max="5369" width="28.875" style="1" customWidth="1"/>
    <col min="5370" max="5370" width="16.25" style="1" customWidth="1"/>
    <col min="5371" max="5371" width="12.125" style="1" customWidth="1"/>
    <col min="5372" max="5372" width="16.25" style="1" customWidth="1"/>
    <col min="5373" max="5373" width="12.875" style="1" customWidth="1"/>
    <col min="5374" max="5374" width="13.25" style="1" customWidth="1"/>
    <col min="5375" max="5622" width="5.75" style="1"/>
    <col min="5623" max="5623" width="6.625" style="1" customWidth="1"/>
    <col min="5624" max="5624" width="27" style="1" customWidth="1"/>
    <col min="5625" max="5625" width="28.875" style="1" customWidth="1"/>
    <col min="5626" max="5626" width="16.25" style="1" customWidth="1"/>
    <col min="5627" max="5627" width="12.125" style="1" customWidth="1"/>
    <col min="5628" max="5628" width="16.25" style="1" customWidth="1"/>
    <col min="5629" max="5629" width="12.875" style="1" customWidth="1"/>
    <col min="5630" max="5630" width="13.25" style="1" customWidth="1"/>
    <col min="5631" max="5878" width="5.75" style="1"/>
    <col min="5879" max="5879" width="6.625" style="1" customWidth="1"/>
    <col min="5880" max="5880" width="27" style="1" customWidth="1"/>
    <col min="5881" max="5881" width="28.875" style="1" customWidth="1"/>
    <col min="5882" max="5882" width="16.25" style="1" customWidth="1"/>
    <col min="5883" max="5883" width="12.125" style="1" customWidth="1"/>
    <col min="5884" max="5884" width="16.25" style="1" customWidth="1"/>
    <col min="5885" max="5885" width="12.875" style="1" customWidth="1"/>
    <col min="5886" max="5886" width="13.25" style="1" customWidth="1"/>
    <col min="5887" max="6134" width="5.75" style="1"/>
    <col min="6135" max="6135" width="6.625" style="1" customWidth="1"/>
    <col min="6136" max="6136" width="27" style="1" customWidth="1"/>
    <col min="6137" max="6137" width="28.875" style="1" customWidth="1"/>
    <col min="6138" max="6138" width="16.25" style="1" customWidth="1"/>
    <col min="6139" max="6139" width="12.125" style="1" customWidth="1"/>
    <col min="6140" max="6140" width="16.25" style="1" customWidth="1"/>
    <col min="6141" max="6141" width="12.875" style="1" customWidth="1"/>
    <col min="6142" max="6142" width="13.25" style="1" customWidth="1"/>
    <col min="6143" max="6390" width="5.75" style="1"/>
    <col min="6391" max="6391" width="6.625" style="1" customWidth="1"/>
    <col min="6392" max="6392" width="27" style="1" customWidth="1"/>
    <col min="6393" max="6393" width="28.875" style="1" customWidth="1"/>
    <col min="6394" max="6394" width="16.25" style="1" customWidth="1"/>
    <col min="6395" max="6395" width="12.125" style="1" customWidth="1"/>
    <col min="6396" max="6396" width="16.25" style="1" customWidth="1"/>
    <col min="6397" max="6397" width="12.875" style="1" customWidth="1"/>
    <col min="6398" max="6398" width="13.25" style="1" customWidth="1"/>
    <col min="6399" max="6646" width="5.75" style="1"/>
    <col min="6647" max="6647" width="6.625" style="1" customWidth="1"/>
    <col min="6648" max="6648" width="27" style="1" customWidth="1"/>
    <col min="6649" max="6649" width="28.875" style="1" customWidth="1"/>
    <col min="6650" max="6650" width="16.25" style="1" customWidth="1"/>
    <col min="6651" max="6651" width="12.125" style="1" customWidth="1"/>
    <col min="6652" max="6652" width="16.25" style="1" customWidth="1"/>
    <col min="6653" max="6653" width="12.875" style="1" customWidth="1"/>
    <col min="6654" max="6654" width="13.25" style="1" customWidth="1"/>
    <col min="6655" max="6902" width="5.75" style="1"/>
    <col min="6903" max="6903" width="6.625" style="1" customWidth="1"/>
    <col min="6904" max="6904" width="27" style="1" customWidth="1"/>
    <col min="6905" max="6905" width="28.875" style="1" customWidth="1"/>
    <col min="6906" max="6906" width="16.25" style="1" customWidth="1"/>
    <col min="6907" max="6907" width="12.125" style="1" customWidth="1"/>
    <col min="6908" max="6908" width="16.25" style="1" customWidth="1"/>
    <col min="6909" max="6909" width="12.875" style="1" customWidth="1"/>
    <col min="6910" max="6910" width="13.25" style="1" customWidth="1"/>
    <col min="6911" max="7158" width="5.75" style="1"/>
    <col min="7159" max="7159" width="6.625" style="1" customWidth="1"/>
    <col min="7160" max="7160" width="27" style="1" customWidth="1"/>
    <col min="7161" max="7161" width="28.875" style="1" customWidth="1"/>
    <col min="7162" max="7162" width="16.25" style="1" customWidth="1"/>
    <col min="7163" max="7163" width="12.125" style="1" customWidth="1"/>
    <col min="7164" max="7164" width="16.25" style="1" customWidth="1"/>
    <col min="7165" max="7165" width="12.875" style="1" customWidth="1"/>
    <col min="7166" max="7166" width="13.25" style="1" customWidth="1"/>
    <col min="7167" max="7414" width="5.75" style="1"/>
    <col min="7415" max="7415" width="6.625" style="1" customWidth="1"/>
    <col min="7416" max="7416" width="27" style="1" customWidth="1"/>
    <col min="7417" max="7417" width="28.875" style="1" customWidth="1"/>
    <col min="7418" max="7418" width="16.25" style="1" customWidth="1"/>
    <col min="7419" max="7419" width="12.125" style="1" customWidth="1"/>
    <col min="7420" max="7420" width="16.25" style="1" customWidth="1"/>
    <col min="7421" max="7421" width="12.875" style="1" customWidth="1"/>
    <col min="7422" max="7422" width="13.25" style="1" customWidth="1"/>
    <col min="7423" max="7670" width="5.75" style="1"/>
    <col min="7671" max="7671" width="6.625" style="1" customWidth="1"/>
    <col min="7672" max="7672" width="27" style="1" customWidth="1"/>
    <col min="7673" max="7673" width="28.875" style="1" customWidth="1"/>
    <col min="7674" max="7674" width="16.25" style="1" customWidth="1"/>
    <col min="7675" max="7675" width="12.125" style="1" customWidth="1"/>
    <col min="7676" max="7676" width="16.25" style="1" customWidth="1"/>
    <col min="7677" max="7677" width="12.875" style="1" customWidth="1"/>
    <col min="7678" max="7678" width="13.25" style="1" customWidth="1"/>
    <col min="7679" max="7926" width="5.75" style="1"/>
    <col min="7927" max="7927" width="6.625" style="1" customWidth="1"/>
    <col min="7928" max="7928" width="27" style="1" customWidth="1"/>
    <col min="7929" max="7929" width="28.875" style="1" customWidth="1"/>
    <col min="7930" max="7930" width="16.25" style="1" customWidth="1"/>
    <col min="7931" max="7931" width="12.125" style="1" customWidth="1"/>
    <col min="7932" max="7932" width="16.25" style="1" customWidth="1"/>
    <col min="7933" max="7933" width="12.875" style="1" customWidth="1"/>
    <col min="7934" max="7934" width="13.25" style="1" customWidth="1"/>
    <col min="7935" max="8182" width="5.75" style="1"/>
    <col min="8183" max="8183" width="6.625" style="1" customWidth="1"/>
    <col min="8184" max="8184" width="27" style="1" customWidth="1"/>
    <col min="8185" max="8185" width="28.875" style="1" customWidth="1"/>
    <col min="8186" max="8186" width="16.25" style="1" customWidth="1"/>
    <col min="8187" max="8187" width="12.125" style="1" customWidth="1"/>
    <col min="8188" max="8188" width="16.25" style="1" customWidth="1"/>
    <col min="8189" max="8189" width="12.875" style="1" customWidth="1"/>
    <col min="8190" max="8190" width="13.25" style="1" customWidth="1"/>
    <col min="8191" max="8438" width="5.75" style="1"/>
    <col min="8439" max="8439" width="6.625" style="1" customWidth="1"/>
    <col min="8440" max="8440" width="27" style="1" customWidth="1"/>
    <col min="8441" max="8441" width="28.875" style="1" customWidth="1"/>
    <col min="8442" max="8442" width="16.25" style="1" customWidth="1"/>
    <col min="8443" max="8443" width="12.125" style="1" customWidth="1"/>
    <col min="8444" max="8444" width="16.25" style="1" customWidth="1"/>
    <col min="8445" max="8445" width="12.875" style="1" customWidth="1"/>
    <col min="8446" max="8446" width="13.25" style="1" customWidth="1"/>
    <col min="8447" max="8694" width="5.75" style="1"/>
    <col min="8695" max="8695" width="6.625" style="1" customWidth="1"/>
    <col min="8696" max="8696" width="27" style="1" customWidth="1"/>
    <col min="8697" max="8697" width="28.875" style="1" customWidth="1"/>
    <col min="8698" max="8698" width="16.25" style="1" customWidth="1"/>
    <col min="8699" max="8699" width="12.125" style="1" customWidth="1"/>
    <col min="8700" max="8700" width="16.25" style="1" customWidth="1"/>
    <col min="8701" max="8701" width="12.875" style="1" customWidth="1"/>
    <col min="8702" max="8702" width="13.25" style="1" customWidth="1"/>
    <col min="8703" max="8950" width="5.75" style="1"/>
    <col min="8951" max="8951" width="6.625" style="1" customWidth="1"/>
    <col min="8952" max="8952" width="27" style="1" customWidth="1"/>
    <col min="8953" max="8953" width="28.875" style="1" customWidth="1"/>
    <col min="8954" max="8954" width="16.25" style="1" customWidth="1"/>
    <col min="8955" max="8955" width="12.125" style="1" customWidth="1"/>
    <col min="8956" max="8956" width="16.25" style="1" customWidth="1"/>
    <col min="8957" max="8957" width="12.875" style="1" customWidth="1"/>
    <col min="8958" max="8958" width="13.25" style="1" customWidth="1"/>
    <col min="8959" max="9206" width="5.75" style="1"/>
    <col min="9207" max="9207" width="6.625" style="1" customWidth="1"/>
    <col min="9208" max="9208" width="27" style="1" customWidth="1"/>
    <col min="9209" max="9209" width="28.875" style="1" customWidth="1"/>
    <col min="9210" max="9210" width="16.25" style="1" customWidth="1"/>
    <col min="9211" max="9211" width="12.125" style="1" customWidth="1"/>
    <col min="9212" max="9212" width="16.25" style="1" customWidth="1"/>
    <col min="9213" max="9213" width="12.875" style="1" customWidth="1"/>
    <col min="9214" max="9214" width="13.25" style="1" customWidth="1"/>
    <col min="9215" max="9462" width="5.75" style="1"/>
    <col min="9463" max="9463" width="6.625" style="1" customWidth="1"/>
    <col min="9464" max="9464" width="27" style="1" customWidth="1"/>
    <col min="9465" max="9465" width="28.875" style="1" customWidth="1"/>
    <col min="9466" max="9466" width="16.25" style="1" customWidth="1"/>
    <col min="9467" max="9467" width="12.125" style="1" customWidth="1"/>
    <col min="9468" max="9468" width="16.25" style="1" customWidth="1"/>
    <col min="9469" max="9469" width="12.875" style="1" customWidth="1"/>
    <col min="9470" max="9470" width="13.25" style="1" customWidth="1"/>
    <col min="9471" max="9718" width="5.75" style="1"/>
    <col min="9719" max="9719" width="6.625" style="1" customWidth="1"/>
    <col min="9720" max="9720" width="27" style="1" customWidth="1"/>
    <col min="9721" max="9721" width="28.875" style="1" customWidth="1"/>
    <col min="9722" max="9722" width="16.25" style="1" customWidth="1"/>
    <col min="9723" max="9723" width="12.125" style="1" customWidth="1"/>
    <col min="9724" max="9724" width="16.25" style="1" customWidth="1"/>
    <col min="9725" max="9725" width="12.875" style="1" customWidth="1"/>
    <col min="9726" max="9726" width="13.25" style="1" customWidth="1"/>
    <col min="9727" max="9974" width="5.75" style="1"/>
    <col min="9975" max="9975" width="6.625" style="1" customWidth="1"/>
    <col min="9976" max="9976" width="27" style="1" customWidth="1"/>
    <col min="9977" max="9977" width="28.875" style="1" customWidth="1"/>
    <col min="9978" max="9978" width="16.25" style="1" customWidth="1"/>
    <col min="9979" max="9979" width="12.125" style="1" customWidth="1"/>
    <col min="9980" max="9980" width="16.25" style="1" customWidth="1"/>
    <col min="9981" max="9981" width="12.875" style="1" customWidth="1"/>
    <col min="9982" max="9982" width="13.25" style="1" customWidth="1"/>
    <col min="9983" max="10230" width="5.75" style="1"/>
    <col min="10231" max="10231" width="6.625" style="1" customWidth="1"/>
    <col min="10232" max="10232" width="27" style="1" customWidth="1"/>
    <col min="10233" max="10233" width="28.875" style="1" customWidth="1"/>
    <col min="10234" max="10234" width="16.25" style="1" customWidth="1"/>
    <col min="10235" max="10235" width="12.125" style="1" customWidth="1"/>
    <col min="10236" max="10236" width="16.25" style="1" customWidth="1"/>
    <col min="10237" max="10237" width="12.875" style="1" customWidth="1"/>
    <col min="10238" max="10238" width="13.25" style="1" customWidth="1"/>
    <col min="10239" max="10486" width="5.75" style="1"/>
    <col min="10487" max="10487" width="6.625" style="1" customWidth="1"/>
    <col min="10488" max="10488" width="27" style="1" customWidth="1"/>
    <col min="10489" max="10489" width="28.875" style="1" customWidth="1"/>
    <col min="10490" max="10490" width="16.25" style="1" customWidth="1"/>
    <col min="10491" max="10491" width="12.125" style="1" customWidth="1"/>
    <col min="10492" max="10492" width="16.25" style="1" customWidth="1"/>
    <col min="10493" max="10493" width="12.875" style="1" customWidth="1"/>
    <col min="10494" max="10494" width="13.25" style="1" customWidth="1"/>
    <col min="10495" max="10742" width="5.75" style="1"/>
    <col min="10743" max="10743" width="6.625" style="1" customWidth="1"/>
    <col min="10744" max="10744" width="27" style="1" customWidth="1"/>
    <col min="10745" max="10745" width="28.875" style="1" customWidth="1"/>
    <col min="10746" max="10746" width="16.25" style="1" customWidth="1"/>
    <col min="10747" max="10747" width="12.125" style="1" customWidth="1"/>
    <col min="10748" max="10748" width="16.25" style="1" customWidth="1"/>
    <col min="10749" max="10749" width="12.875" style="1" customWidth="1"/>
    <col min="10750" max="10750" width="13.25" style="1" customWidth="1"/>
    <col min="10751" max="10998" width="5.75" style="1"/>
    <col min="10999" max="10999" width="6.625" style="1" customWidth="1"/>
    <col min="11000" max="11000" width="27" style="1" customWidth="1"/>
    <col min="11001" max="11001" width="28.875" style="1" customWidth="1"/>
    <col min="11002" max="11002" width="16.25" style="1" customWidth="1"/>
    <col min="11003" max="11003" width="12.125" style="1" customWidth="1"/>
    <col min="11004" max="11004" width="16.25" style="1" customWidth="1"/>
    <col min="11005" max="11005" width="12.875" style="1" customWidth="1"/>
    <col min="11006" max="11006" width="13.25" style="1" customWidth="1"/>
    <col min="11007" max="11254" width="5.75" style="1"/>
    <col min="11255" max="11255" width="6.625" style="1" customWidth="1"/>
    <col min="11256" max="11256" width="27" style="1" customWidth="1"/>
    <col min="11257" max="11257" width="28.875" style="1" customWidth="1"/>
    <col min="11258" max="11258" width="16.25" style="1" customWidth="1"/>
    <col min="11259" max="11259" width="12.125" style="1" customWidth="1"/>
    <col min="11260" max="11260" width="16.25" style="1" customWidth="1"/>
    <col min="11261" max="11261" width="12.875" style="1" customWidth="1"/>
    <col min="11262" max="11262" width="13.25" style="1" customWidth="1"/>
    <col min="11263" max="11510" width="5.75" style="1"/>
    <col min="11511" max="11511" width="6.625" style="1" customWidth="1"/>
    <col min="11512" max="11512" width="27" style="1" customWidth="1"/>
    <col min="11513" max="11513" width="28.875" style="1" customWidth="1"/>
    <col min="11514" max="11514" width="16.25" style="1" customWidth="1"/>
    <col min="11515" max="11515" width="12.125" style="1" customWidth="1"/>
    <col min="11516" max="11516" width="16.25" style="1" customWidth="1"/>
    <col min="11517" max="11517" width="12.875" style="1" customWidth="1"/>
    <col min="11518" max="11518" width="13.25" style="1" customWidth="1"/>
    <col min="11519" max="11766" width="5.75" style="1"/>
    <col min="11767" max="11767" width="6.625" style="1" customWidth="1"/>
    <col min="11768" max="11768" width="27" style="1" customWidth="1"/>
    <col min="11769" max="11769" width="28.875" style="1" customWidth="1"/>
    <col min="11770" max="11770" width="16.25" style="1" customWidth="1"/>
    <col min="11771" max="11771" width="12.125" style="1" customWidth="1"/>
    <col min="11772" max="11772" width="16.25" style="1" customWidth="1"/>
    <col min="11773" max="11773" width="12.875" style="1" customWidth="1"/>
    <col min="11774" max="11774" width="13.25" style="1" customWidth="1"/>
    <col min="11775" max="12022" width="5.75" style="1"/>
    <col min="12023" max="12023" width="6.625" style="1" customWidth="1"/>
    <col min="12024" max="12024" width="27" style="1" customWidth="1"/>
    <col min="12025" max="12025" width="28.875" style="1" customWidth="1"/>
    <col min="12026" max="12026" width="16.25" style="1" customWidth="1"/>
    <col min="12027" max="12027" width="12.125" style="1" customWidth="1"/>
    <col min="12028" max="12028" width="16.25" style="1" customWidth="1"/>
    <col min="12029" max="12029" width="12.875" style="1" customWidth="1"/>
    <col min="12030" max="12030" width="13.25" style="1" customWidth="1"/>
    <col min="12031" max="12278" width="5.75" style="1"/>
    <col min="12279" max="12279" width="6.625" style="1" customWidth="1"/>
    <col min="12280" max="12280" width="27" style="1" customWidth="1"/>
    <col min="12281" max="12281" width="28.875" style="1" customWidth="1"/>
    <col min="12282" max="12282" width="16.25" style="1" customWidth="1"/>
    <col min="12283" max="12283" width="12.125" style="1" customWidth="1"/>
    <col min="12284" max="12284" width="16.25" style="1" customWidth="1"/>
    <col min="12285" max="12285" width="12.875" style="1" customWidth="1"/>
    <col min="12286" max="12286" width="13.25" style="1" customWidth="1"/>
    <col min="12287" max="12534" width="5.75" style="1"/>
    <col min="12535" max="12535" width="6.625" style="1" customWidth="1"/>
    <col min="12536" max="12536" width="27" style="1" customWidth="1"/>
    <col min="12537" max="12537" width="28.875" style="1" customWidth="1"/>
    <col min="12538" max="12538" width="16.25" style="1" customWidth="1"/>
    <col min="12539" max="12539" width="12.125" style="1" customWidth="1"/>
    <col min="12540" max="12540" width="16.25" style="1" customWidth="1"/>
    <col min="12541" max="12541" width="12.875" style="1" customWidth="1"/>
    <col min="12542" max="12542" width="13.25" style="1" customWidth="1"/>
    <col min="12543" max="12790" width="5.75" style="1"/>
    <col min="12791" max="12791" width="6.625" style="1" customWidth="1"/>
    <col min="12792" max="12792" width="27" style="1" customWidth="1"/>
    <col min="12793" max="12793" width="28.875" style="1" customWidth="1"/>
    <col min="12794" max="12794" width="16.25" style="1" customWidth="1"/>
    <col min="12795" max="12795" width="12.125" style="1" customWidth="1"/>
    <col min="12796" max="12796" width="16.25" style="1" customWidth="1"/>
    <col min="12797" max="12797" width="12.875" style="1" customWidth="1"/>
    <col min="12798" max="12798" width="13.25" style="1" customWidth="1"/>
    <col min="12799" max="13046" width="5.75" style="1"/>
    <col min="13047" max="13047" width="6.625" style="1" customWidth="1"/>
    <col min="13048" max="13048" width="27" style="1" customWidth="1"/>
    <col min="13049" max="13049" width="28.875" style="1" customWidth="1"/>
    <col min="13050" max="13050" width="16.25" style="1" customWidth="1"/>
    <col min="13051" max="13051" width="12.125" style="1" customWidth="1"/>
    <col min="13052" max="13052" width="16.25" style="1" customWidth="1"/>
    <col min="13053" max="13053" width="12.875" style="1" customWidth="1"/>
    <col min="13054" max="13054" width="13.25" style="1" customWidth="1"/>
    <col min="13055" max="13302" width="5.75" style="1"/>
    <col min="13303" max="13303" width="6.625" style="1" customWidth="1"/>
    <col min="13304" max="13304" width="27" style="1" customWidth="1"/>
    <col min="13305" max="13305" width="28.875" style="1" customWidth="1"/>
    <col min="13306" max="13306" width="16.25" style="1" customWidth="1"/>
    <col min="13307" max="13307" width="12.125" style="1" customWidth="1"/>
    <col min="13308" max="13308" width="16.25" style="1" customWidth="1"/>
    <col min="13309" max="13309" width="12.875" style="1" customWidth="1"/>
    <col min="13310" max="13310" width="13.25" style="1" customWidth="1"/>
    <col min="13311" max="13558" width="5.75" style="1"/>
    <col min="13559" max="13559" width="6.625" style="1" customWidth="1"/>
    <col min="13560" max="13560" width="27" style="1" customWidth="1"/>
    <col min="13561" max="13561" width="28.875" style="1" customWidth="1"/>
    <col min="13562" max="13562" width="16.25" style="1" customWidth="1"/>
    <col min="13563" max="13563" width="12.125" style="1" customWidth="1"/>
    <col min="13564" max="13564" width="16.25" style="1" customWidth="1"/>
    <col min="13565" max="13565" width="12.875" style="1" customWidth="1"/>
    <col min="13566" max="13566" width="13.25" style="1" customWidth="1"/>
    <col min="13567" max="13814" width="5.75" style="1"/>
    <col min="13815" max="13815" width="6.625" style="1" customWidth="1"/>
    <col min="13816" max="13816" width="27" style="1" customWidth="1"/>
    <col min="13817" max="13817" width="28.875" style="1" customWidth="1"/>
    <col min="13818" max="13818" width="16.25" style="1" customWidth="1"/>
    <col min="13819" max="13819" width="12.125" style="1" customWidth="1"/>
    <col min="13820" max="13820" width="16.25" style="1" customWidth="1"/>
    <col min="13821" max="13821" width="12.875" style="1" customWidth="1"/>
    <col min="13822" max="13822" width="13.25" style="1" customWidth="1"/>
    <col min="13823" max="14070" width="5.75" style="1"/>
    <col min="14071" max="14071" width="6.625" style="1" customWidth="1"/>
    <col min="14072" max="14072" width="27" style="1" customWidth="1"/>
    <col min="14073" max="14073" width="28.875" style="1" customWidth="1"/>
    <col min="14074" max="14074" width="16.25" style="1" customWidth="1"/>
    <col min="14075" max="14075" width="12.125" style="1" customWidth="1"/>
    <col min="14076" max="14076" width="16.25" style="1" customWidth="1"/>
    <col min="14077" max="14077" width="12.875" style="1" customWidth="1"/>
    <col min="14078" max="14078" width="13.25" style="1" customWidth="1"/>
    <col min="14079" max="14326" width="5.75" style="1"/>
    <col min="14327" max="14327" width="6.625" style="1" customWidth="1"/>
    <col min="14328" max="14328" width="27" style="1" customWidth="1"/>
    <col min="14329" max="14329" width="28.875" style="1" customWidth="1"/>
    <col min="14330" max="14330" width="16.25" style="1" customWidth="1"/>
    <col min="14331" max="14331" width="12.125" style="1" customWidth="1"/>
    <col min="14332" max="14332" width="16.25" style="1" customWidth="1"/>
    <col min="14333" max="14333" width="12.875" style="1" customWidth="1"/>
    <col min="14334" max="14334" width="13.25" style="1" customWidth="1"/>
    <col min="14335" max="14582" width="5.75" style="1"/>
    <col min="14583" max="14583" width="6.625" style="1" customWidth="1"/>
    <col min="14584" max="14584" width="27" style="1" customWidth="1"/>
    <col min="14585" max="14585" width="28.875" style="1" customWidth="1"/>
    <col min="14586" max="14586" width="16.25" style="1" customWidth="1"/>
    <col min="14587" max="14587" width="12.125" style="1" customWidth="1"/>
    <col min="14588" max="14588" width="16.25" style="1" customWidth="1"/>
    <col min="14589" max="14589" width="12.875" style="1" customWidth="1"/>
    <col min="14590" max="14590" width="13.25" style="1" customWidth="1"/>
    <col min="14591" max="14838" width="5.75" style="1"/>
    <col min="14839" max="14839" width="6.625" style="1" customWidth="1"/>
    <col min="14840" max="14840" width="27" style="1" customWidth="1"/>
    <col min="14841" max="14841" width="28.875" style="1" customWidth="1"/>
    <col min="14842" max="14842" width="16.25" style="1" customWidth="1"/>
    <col min="14843" max="14843" width="12.125" style="1" customWidth="1"/>
    <col min="14844" max="14844" width="16.25" style="1" customWidth="1"/>
    <col min="14845" max="14845" width="12.875" style="1" customWidth="1"/>
    <col min="14846" max="14846" width="13.25" style="1" customWidth="1"/>
    <col min="14847" max="15094" width="5.75" style="1"/>
    <col min="15095" max="15095" width="6.625" style="1" customWidth="1"/>
    <col min="15096" max="15096" width="27" style="1" customWidth="1"/>
    <col min="15097" max="15097" width="28.875" style="1" customWidth="1"/>
    <col min="15098" max="15098" width="16.25" style="1" customWidth="1"/>
    <col min="15099" max="15099" width="12.125" style="1" customWidth="1"/>
    <col min="15100" max="15100" width="16.25" style="1" customWidth="1"/>
    <col min="15101" max="15101" width="12.875" style="1" customWidth="1"/>
    <col min="15102" max="15102" width="13.25" style="1" customWidth="1"/>
    <col min="15103" max="15350" width="5.75" style="1"/>
    <col min="15351" max="15351" width="6.625" style="1" customWidth="1"/>
    <col min="15352" max="15352" width="27" style="1" customWidth="1"/>
    <col min="15353" max="15353" width="28.875" style="1" customWidth="1"/>
    <col min="15354" max="15354" width="16.25" style="1" customWidth="1"/>
    <col min="15355" max="15355" width="12.125" style="1" customWidth="1"/>
    <col min="15356" max="15356" width="16.25" style="1" customWidth="1"/>
    <col min="15357" max="15357" width="12.875" style="1" customWidth="1"/>
    <col min="15358" max="15358" width="13.25" style="1" customWidth="1"/>
    <col min="15359" max="15606" width="5.75" style="1"/>
    <col min="15607" max="15607" width="6.625" style="1" customWidth="1"/>
    <col min="15608" max="15608" width="27" style="1" customWidth="1"/>
    <col min="15609" max="15609" width="28.875" style="1" customWidth="1"/>
    <col min="15610" max="15610" width="16.25" style="1" customWidth="1"/>
    <col min="15611" max="15611" width="12.125" style="1" customWidth="1"/>
    <col min="15612" max="15612" width="16.25" style="1" customWidth="1"/>
    <col min="15613" max="15613" width="12.875" style="1" customWidth="1"/>
    <col min="15614" max="15614" width="13.25" style="1" customWidth="1"/>
    <col min="15615" max="15862" width="5.75" style="1"/>
    <col min="15863" max="15863" width="6.625" style="1" customWidth="1"/>
    <col min="15864" max="15864" width="27" style="1" customWidth="1"/>
    <col min="15865" max="15865" width="28.875" style="1" customWidth="1"/>
    <col min="15866" max="15866" width="16.25" style="1" customWidth="1"/>
    <col min="15867" max="15867" width="12.125" style="1" customWidth="1"/>
    <col min="15868" max="15868" width="16.25" style="1" customWidth="1"/>
    <col min="15869" max="15869" width="12.875" style="1" customWidth="1"/>
    <col min="15870" max="15870" width="13.25" style="1" customWidth="1"/>
    <col min="15871" max="16118" width="5.75" style="1"/>
    <col min="16119" max="16119" width="6.625" style="1" customWidth="1"/>
    <col min="16120" max="16120" width="27" style="1" customWidth="1"/>
    <col min="16121" max="16121" width="28.875" style="1" customWidth="1"/>
    <col min="16122" max="16122" width="16.25" style="1" customWidth="1"/>
    <col min="16123" max="16123" width="12.125" style="1" customWidth="1"/>
    <col min="16124" max="16124" width="16.25" style="1" customWidth="1"/>
    <col min="16125" max="16125" width="12.875" style="1" customWidth="1"/>
    <col min="16126" max="16126" width="13.25" style="1" customWidth="1"/>
    <col min="16127" max="16384" width="5.75" style="1"/>
  </cols>
  <sheetData>
    <row r="1" spans="1:20" ht="15.95" customHeight="1" x14ac:dyDescent="0.3">
      <c r="A1" s="54" t="s">
        <v>0</v>
      </c>
      <c r="B1" s="54"/>
      <c r="C1" s="54"/>
      <c r="D1" s="54"/>
      <c r="E1" s="54"/>
      <c r="F1" s="54"/>
      <c r="G1" s="54"/>
    </row>
    <row r="2" spans="1:20" ht="15.95" customHeight="1" x14ac:dyDescent="0.3">
      <c r="A2" s="49" t="s">
        <v>1</v>
      </c>
      <c r="B2" s="49"/>
      <c r="C2" s="49"/>
      <c r="D2" s="3" t="s">
        <v>2</v>
      </c>
      <c r="E2" s="55" t="s">
        <v>3</v>
      </c>
      <c r="F2" s="55"/>
      <c r="G2" s="55"/>
      <c r="H2" s="4"/>
      <c r="I2" s="5"/>
      <c r="J2" s="5"/>
      <c r="K2" s="6"/>
      <c r="L2" s="5"/>
      <c r="M2" s="5"/>
      <c r="N2" s="5"/>
      <c r="O2" s="5"/>
      <c r="P2" s="5"/>
      <c r="Q2" s="5"/>
      <c r="R2" s="5"/>
      <c r="S2" s="5"/>
    </row>
    <row r="3" spans="1:20" s="12" customFormat="1" ht="15.95" customHeight="1" x14ac:dyDescent="0.3">
      <c r="A3" s="49"/>
      <c r="B3" s="49"/>
      <c r="C3" s="49"/>
      <c r="D3" s="7" t="s">
        <v>4</v>
      </c>
      <c r="E3" s="8" t="s">
        <v>5</v>
      </c>
      <c r="F3" s="8" t="s">
        <v>6</v>
      </c>
      <c r="G3" s="8" t="s">
        <v>7</v>
      </c>
      <c r="H3" s="9"/>
      <c r="I3" s="10"/>
      <c r="J3" s="10"/>
      <c r="K3" s="11"/>
      <c r="L3" s="10"/>
      <c r="M3" s="10"/>
      <c r="N3" s="10"/>
      <c r="O3" s="10"/>
      <c r="P3" s="10"/>
      <c r="Q3" s="10"/>
      <c r="R3" s="10"/>
      <c r="S3" s="10"/>
    </row>
    <row r="4" spans="1:20" s="18" customFormat="1" ht="15.95" customHeight="1" x14ac:dyDescent="0.3">
      <c r="A4" s="56" t="s">
        <v>8</v>
      </c>
      <c r="B4" s="56"/>
      <c r="C4" s="56"/>
      <c r="D4" s="56"/>
      <c r="E4" s="13"/>
      <c r="F4" s="13"/>
      <c r="G4" s="13"/>
      <c r="H4" s="14"/>
      <c r="I4" s="15"/>
      <c r="J4" s="15"/>
      <c r="K4" s="16"/>
      <c r="L4" s="15"/>
      <c r="M4" s="15"/>
      <c r="N4" s="15"/>
      <c r="O4" s="15"/>
      <c r="P4" s="15"/>
      <c r="Q4" s="15"/>
      <c r="R4" s="15"/>
      <c r="S4" s="15"/>
      <c r="T4" s="17"/>
    </row>
    <row r="5" spans="1:20" s="18" customFormat="1" ht="15.95" customHeight="1" x14ac:dyDescent="0.3">
      <c r="A5" s="19">
        <v>1</v>
      </c>
      <c r="B5" s="20" t="s">
        <v>9</v>
      </c>
      <c r="C5" s="21" t="s">
        <v>10</v>
      </c>
      <c r="D5" s="20">
        <v>8</v>
      </c>
      <c r="E5" s="22">
        <v>379</v>
      </c>
      <c r="F5" s="22">
        <v>348</v>
      </c>
      <c r="G5" s="22">
        <f t="shared" ref="G5:G10" si="0">E5+F5</f>
        <v>727</v>
      </c>
      <c r="H5" s="14"/>
      <c r="I5" s="15"/>
      <c r="J5" s="15"/>
      <c r="K5" s="16"/>
      <c r="L5" s="15"/>
      <c r="M5" s="15"/>
      <c r="N5" s="15"/>
      <c r="O5" s="15"/>
      <c r="P5" s="15"/>
      <c r="Q5" s="15"/>
      <c r="R5" s="15"/>
      <c r="S5" s="15"/>
      <c r="T5" s="17"/>
    </row>
    <row r="6" spans="1:20" s="25" customFormat="1" ht="15.95" customHeight="1" x14ac:dyDescent="0.3">
      <c r="A6" s="19">
        <v>2</v>
      </c>
      <c r="B6" s="23" t="s">
        <v>9</v>
      </c>
      <c r="C6" s="21" t="s">
        <v>11</v>
      </c>
      <c r="D6" s="23">
        <v>8</v>
      </c>
      <c r="E6" s="22">
        <v>476</v>
      </c>
      <c r="F6" s="22">
        <v>416</v>
      </c>
      <c r="G6" s="22">
        <f t="shared" si="0"/>
        <v>892</v>
      </c>
      <c r="H6" s="4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24"/>
    </row>
    <row r="7" spans="1:20" s="27" customFormat="1" ht="15.95" customHeight="1" x14ac:dyDescent="0.3">
      <c r="A7" s="19">
        <v>3</v>
      </c>
      <c r="B7" s="23" t="s">
        <v>9</v>
      </c>
      <c r="C7" s="21" t="s">
        <v>12</v>
      </c>
      <c r="D7" s="23">
        <v>10</v>
      </c>
      <c r="E7" s="22">
        <v>545</v>
      </c>
      <c r="F7" s="22">
        <v>441</v>
      </c>
      <c r="G7" s="22">
        <f t="shared" si="0"/>
        <v>986</v>
      </c>
      <c r="H7" s="4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26"/>
    </row>
    <row r="8" spans="1:20" s="25" customFormat="1" ht="15.95" customHeight="1" x14ac:dyDescent="0.3">
      <c r="A8" s="19">
        <v>4</v>
      </c>
      <c r="B8" s="23" t="s">
        <v>9</v>
      </c>
      <c r="C8" s="28" t="s">
        <v>13</v>
      </c>
      <c r="D8" s="23">
        <v>14</v>
      </c>
      <c r="E8" s="22">
        <v>790</v>
      </c>
      <c r="F8" s="22">
        <v>738</v>
      </c>
      <c r="G8" s="22">
        <f t="shared" si="0"/>
        <v>1528</v>
      </c>
      <c r="H8" s="4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24"/>
    </row>
    <row r="9" spans="1:20" s="30" customFormat="1" ht="15.95" customHeight="1" x14ac:dyDescent="0.3">
      <c r="A9" s="19">
        <v>5</v>
      </c>
      <c r="B9" s="23" t="s">
        <v>9</v>
      </c>
      <c r="C9" s="28" t="s">
        <v>14</v>
      </c>
      <c r="D9" s="23">
        <v>6</v>
      </c>
      <c r="E9" s="22">
        <v>210</v>
      </c>
      <c r="F9" s="22">
        <v>191</v>
      </c>
      <c r="G9" s="22">
        <f t="shared" si="0"/>
        <v>401</v>
      </c>
      <c r="H9" s="4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29"/>
    </row>
    <row r="10" spans="1:20" s="30" customFormat="1" ht="15.95" customHeight="1" x14ac:dyDescent="0.3">
      <c r="A10" s="19">
        <v>6</v>
      </c>
      <c r="B10" s="23" t="s">
        <v>9</v>
      </c>
      <c r="C10" s="28" t="s">
        <v>15</v>
      </c>
      <c r="D10" s="23">
        <v>11</v>
      </c>
      <c r="E10" s="22">
        <v>485</v>
      </c>
      <c r="F10" s="22">
        <v>441</v>
      </c>
      <c r="G10" s="22">
        <f t="shared" si="0"/>
        <v>926</v>
      </c>
      <c r="H10" s="4"/>
      <c r="I10" s="5"/>
      <c r="J10" s="5"/>
      <c r="K10" s="6"/>
      <c r="L10" s="5"/>
      <c r="M10" s="5"/>
      <c r="N10" s="5"/>
      <c r="O10" s="5"/>
      <c r="P10" s="5"/>
      <c r="Q10" s="5"/>
      <c r="R10" s="5"/>
      <c r="S10" s="5"/>
      <c r="T10" s="29"/>
    </row>
    <row r="11" spans="1:20" s="5" customFormat="1" ht="15.95" customHeight="1" x14ac:dyDescent="0.3">
      <c r="A11" s="50" t="s">
        <v>16</v>
      </c>
      <c r="B11" s="51"/>
      <c r="C11" s="52"/>
      <c r="D11" s="31">
        <f>SUM(D5:D10)</f>
        <v>57</v>
      </c>
      <c r="E11" s="31">
        <f>SUM(E5:E10)</f>
        <v>2885</v>
      </c>
      <c r="F11" s="31">
        <f>SUM(F5:F10)</f>
        <v>2575</v>
      </c>
      <c r="G11" s="31">
        <f>SUM(G5:G10)</f>
        <v>5460</v>
      </c>
      <c r="H11" s="4"/>
      <c r="K11" s="6"/>
    </row>
    <row r="12" spans="1:20" s="34" customFormat="1" ht="15.95" customHeight="1" x14ac:dyDescent="0.3">
      <c r="A12" s="47" t="s">
        <v>17</v>
      </c>
      <c r="B12" s="47"/>
      <c r="C12" s="47"/>
      <c r="D12" s="47"/>
      <c r="E12" s="32" t="s">
        <v>5</v>
      </c>
      <c r="F12" s="32" t="s">
        <v>6</v>
      </c>
      <c r="G12" s="32" t="s">
        <v>7</v>
      </c>
      <c r="H12" s="33"/>
      <c r="K12" s="35"/>
    </row>
    <row r="13" spans="1:20" s="34" customFormat="1" ht="15.95" customHeight="1" x14ac:dyDescent="0.3">
      <c r="A13" s="19">
        <v>1</v>
      </c>
      <c r="B13" s="20" t="s">
        <v>18</v>
      </c>
      <c r="C13" s="28" t="s">
        <v>19</v>
      </c>
      <c r="D13" s="20">
        <v>7</v>
      </c>
      <c r="E13" s="36">
        <v>251</v>
      </c>
      <c r="F13" s="36">
        <v>220</v>
      </c>
      <c r="G13" s="36">
        <f>E13+F13</f>
        <v>471</v>
      </c>
      <c r="H13" s="33"/>
      <c r="K13" s="35"/>
    </row>
    <row r="14" spans="1:20" s="34" customFormat="1" ht="15.95" customHeight="1" x14ac:dyDescent="0.3">
      <c r="A14" s="19">
        <v>2</v>
      </c>
      <c r="B14" s="20" t="s">
        <v>18</v>
      </c>
      <c r="C14" s="28" t="s">
        <v>20</v>
      </c>
      <c r="D14" s="20">
        <v>7</v>
      </c>
      <c r="E14" s="36">
        <v>343</v>
      </c>
      <c r="F14" s="36">
        <v>316</v>
      </c>
      <c r="G14" s="36">
        <f>E14+F14</f>
        <v>659</v>
      </c>
      <c r="H14" s="33"/>
      <c r="K14" s="35"/>
    </row>
    <row r="15" spans="1:20" s="25" customFormat="1" ht="15.95" customHeight="1" x14ac:dyDescent="0.3">
      <c r="A15" s="19">
        <v>3</v>
      </c>
      <c r="B15" s="20" t="s">
        <v>18</v>
      </c>
      <c r="C15" s="28" t="s">
        <v>21</v>
      </c>
      <c r="D15" s="23">
        <v>9</v>
      </c>
      <c r="E15" s="36">
        <v>575</v>
      </c>
      <c r="F15" s="36">
        <v>465</v>
      </c>
      <c r="G15" s="36">
        <f>E15+F15</f>
        <v>1040</v>
      </c>
      <c r="H15" s="4"/>
      <c r="I15" s="5"/>
      <c r="J15" s="5"/>
      <c r="K15" s="6"/>
      <c r="L15" s="5"/>
      <c r="M15" s="5"/>
      <c r="N15" s="5"/>
      <c r="O15" s="5"/>
      <c r="P15" s="5"/>
      <c r="Q15" s="5"/>
      <c r="R15" s="5"/>
      <c r="S15" s="5"/>
      <c r="T15" s="24"/>
    </row>
    <row r="16" spans="1:20" s="25" customFormat="1" ht="15.95" customHeight="1" x14ac:dyDescent="0.3">
      <c r="A16" s="19">
        <v>4</v>
      </c>
      <c r="B16" s="20" t="s">
        <v>18</v>
      </c>
      <c r="C16" s="28" t="s">
        <v>22</v>
      </c>
      <c r="D16" s="23">
        <v>11</v>
      </c>
      <c r="E16" s="36">
        <v>460</v>
      </c>
      <c r="F16" s="36">
        <v>382</v>
      </c>
      <c r="G16" s="36">
        <f>E16+F16</f>
        <v>842</v>
      </c>
      <c r="H16" s="4"/>
      <c r="I16" s="5"/>
      <c r="J16" s="5"/>
      <c r="K16" s="6"/>
      <c r="L16" s="5"/>
      <c r="M16" s="5"/>
      <c r="N16" s="5"/>
      <c r="O16" s="5"/>
      <c r="P16" s="5"/>
      <c r="Q16" s="5"/>
      <c r="R16" s="5"/>
      <c r="S16" s="5"/>
      <c r="T16" s="24"/>
    </row>
    <row r="17" spans="1:20" s="27" customFormat="1" ht="15.95" customHeight="1" x14ac:dyDescent="0.3">
      <c r="A17" s="19">
        <v>5</v>
      </c>
      <c r="B17" s="20" t="s">
        <v>18</v>
      </c>
      <c r="C17" s="28" t="s">
        <v>23</v>
      </c>
      <c r="D17" s="23">
        <v>8</v>
      </c>
      <c r="E17" s="36">
        <v>367</v>
      </c>
      <c r="F17" s="36">
        <v>354</v>
      </c>
      <c r="G17" s="36">
        <f>E17+F17</f>
        <v>721</v>
      </c>
      <c r="H17" s="4"/>
      <c r="I17" s="5"/>
      <c r="J17" s="5"/>
      <c r="K17" s="6"/>
      <c r="L17" s="5"/>
      <c r="M17" s="5"/>
      <c r="N17" s="5"/>
      <c r="O17" s="5"/>
      <c r="P17" s="5"/>
      <c r="Q17" s="5"/>
      <c r="R17" s="5"/>
      <c r="S17" s="5"/>
      <c r="T17" s="26"/>
    </row>
    <row r="18" spans="1:20" s="5" customFormat="1" ht="15.95" customHeight="1" x14ac:dyDescent="0.3">
      <c r="A18" s="50" t="s">
        <v>24</v>
      </c>
      <c r="B18" s="51"/>
      <c r="C18" s="52"/>
      <c r="D18" s="37">
        <f>SUM(D13:D17)</f>
        <v>42</v>
      </c>
      <c r="E18" s="38">
        <f>SUM(E13:E17)</f>
        <v>1996</v>
      </c>
      <c r="F18" s="38">
        <f>SUM(F13:F17)</f>
        <v>1737</v>
      </c>
      <c r="G18" s="38">
        <f>SUM(G13:G17)</f>
        <v>3733</v>
      </c>
      <c r="H18" s="4"/>
      <c r="K18" s="6"/>
    </row>
    <row r="19" spans="1:20" s="34" customFormat="1" ht="15.95" customHeight="1" x14ac:dyDescent="0.3">
      <c r="A19" s="47" t="s">
        <v>25</v>
      </c>
      <c r="B19" s="47"/>
      <c r="C19" s="47"/>
      <c r="D19" s="47"/>
      <c r="E19" s="32" t="s">
        <v>5</v>
      </c>
      <c r="F19" s="32" t="s">
        <v>6</v>
      </c>
      <c r="G19" s="32" t="s">
        <v>7</v>
      </c>
      <c r="H19" s="33"/>
      <c r="K19" s="35"/>
    </row>
    <row r="20" spans="1:20" s="25" customFormat="1" ht="15.95" customHeight="1" x14ac:dyDescent="0.3">
      <c r="A20" s="19">
        <v>1</v>
      </c>
      <c r="B20" s="20" t="s">
        <v>26</v>
      </c>
      <c r="C20" s="21" t="s">
        <v>27</v>
      </c>
      <c r="D20" s="23">
        <v>14</v>
      </c>
      <c r="E20" s="36">
        <v>866</v>
      </c>
      <c r="F20" s="36">
        <v>772</v>
      </c>
      <c r="G20" s="36">
        <f>E20+F20</f>
        <v>1638</v>
      </c>
      <c r="H20" s="4"/>
      <c r="I20" s="5"/>
      <c r="J20" s="5"/>
      <c r="K20" s="6"/>
      <c r="L20" s="5"/>
      <c r="M20" s="5"/>
      <c r="N20" s="5"/>
      <c r="O20" s="5"/>
      <c r="P20" s="5"/>
      <c r="Q20" s="5"/>
      <c r="R20" s="5"/>
      <c r="S20" s="5"/>
      <c r="T20" s="24"/>
    </row>
    <row r="21" spans="1:20" s="34" customFormat="1" ht="15.95" customHeight="1" x14ac:dyDescent="0.3">
      <c r="A21" s="19">
        <v>2</v>
      </c>
      <c r="B21" s="20" t="s">
        <v>26</v>
      </c>
      <c r="C21" s="28" t="s">
        <v>28</v>
      </c>
      <c r="D21" s="20">
        <v>5</v>
      </c>
      <c r="E21" s="36">
        <v>293</v>
      </c>
      <c r="F21" s="36">
        <v>274</v>
      </c>
      <c r="G21" s="36">
        <f>E21+F21</f>
        <v>567</v>
      </c>
      <c r="H21" s="33"/>
      <c r="K21" s="35"/>
    </row>
    <row r="22" spans="1:20" s="34" customFormat="1" ht="15.95" customHeight="1" x14ac:dyDescent="0.3">
      <c r="A22" s="50" t="s">
        <v>29</v>
      </c>
      <c r="B22" s="51"/>
      <c r="C22" s="52"/>
      <c r="D22" s="39">
        <f>SUM(D20:D21)</f>
        <v>19</v>
      </c>
      <c r="E22" s="40">
        <f>SUM(E20:E21)</f>
        <v>1159</v>
      </c>
      <c r="F22" s="40">
        <f>SUM(F20:F21)</f>
        <v>1046</v>
      </c>
      <c r="G22" s="40">
        <f>SUM(G20:G21)</f>
        <v>2205</v>
      </c>
      <c r="H22" s="33"/>
      <c r="K22" s="35"/>
    </row>
    <row r="23" spans="1:20" s="41" customFormat="1" ht="15.95" customHeight="1" x14ac:dyDescent="0.3">
      <c r="A23" s="53" t="s">
        <v>30</v>
      </c>
      <c r="B23" s="53"/>
      <c r="C23" s="53"/>
      <c r="D23" s="53"/>
      <c r="E23" s="32" t="s">
        <v>5</v>
      </c>
      <c r="F23" s="32" t="s">
        <v>6</v>
      </c>
      <c r="G23" s="32" t="s">
        <v>7</v>
      </c>
      <c r="H23" s="33"/>
      <c r="I23" s="34"/>
      <c r="J23" s="34"/>
      <c r="K23" s="35"/>
      <c r="L23" s="34"/>
      <c r="M23" s="34"/>
      <c r="N23" s="34"/>
      <c r="O23" s="34"/>
      <c r="P23" s="34"/>
      <c r="Q23" s="34"/>
      <c r="R23" s="34"/>
      <c r="S23" s="34"/>
    </row>
    <row r="24" spans="1:20" s="41" customFormat="1" ht="15.95" customHeight="1" x14ac:dyDescent="0.3">
      <c r="A24" s="19">
        <v>1</v>
      </c>
      <c r="B24" s="20" t="s">
        <v>31</v>
      </c>
      <c r="C24" s="28" t="s">
        <v>32</v>
      </c>
      <c r="D24" s="20">
        <v>10</v>
      </c>
      <c r="E24" s="36">
        <v>904</v>
      </c>
      <c r="F24" s="36">
        <v>880</v>
      </c>
      <c r="G24" s="36">
        <f>E24+F24</f>
        <v>1784</v>
      </c>
      <c r="H24" s="33"/>
      <c r="I24" s="34"/>
      <c r="J24" s="34"/>
      <c r="K24" s="35"/>
      <c r="L24" s="34"/>
      <c r="M24" s="34"/>
      <c r="N24" s="34"/>
      <c r="O24" s="34"/>
      <c r="P24" s="34"/>
      <c r="Q24" s="34"/>
      <c r="R24" s="34"/>
      <c r="S24" s="34"/>
    </row>
    <row r="25" spans="1:20" s="25" customFormat="1" ht="15.95" customHeight="1" x14ac:dyDescent="0.3">
      <c r="A25" s="19">
        <v>2</v>
      </c>
      <c r="B25" s="20" t="s">
        <v>31</v>
      </c>
      <c r="C25" s="28" t="s">
        <v>33</v>
      </c>
      <c r="D25" s="23">
        <v>10</v>
      </c>
      <c r="E25" s="36">
        <v>692</v>
      </c>
      <c r="F25" s="36">
        <v>553</v>
      </c>
      <c r="G25" s="36">
        <f>E25+F25</f>
        <v>1245</v>
      </c>
      <c r="H25" s="4"/>
      <c r="I25" s="5"/>
      <c r="J25" s="5"/>
      <c r="K25" s="6"/>
      <c r="L25" s="5"/>
      <c r="M25" s="5"/>
      <c r="N25" s="5"/>
      <c r="O25" s="5"/>
      <c r="P25" s="5"/>
      <c r="Q25" s="5"/>
      <c r="R25" s="5"/>
      <c r="S25" s="5"/>
      <c r="T25" s="24"/>
    </row>
    <row r="26" spans="1:20" s="27" customFormat="1" ht="15.95" customHeight="1" x14ac:dyDescent="0.3">
      <c r="A26" s="19">
        <v>3</v>
      </c>
      <c r="B26" s="20" t="s">
        <v>31</v>
      </c>
      <c r="C26" s="28" t="s">
        <v>34</v>
      </c>
      <c r="D26" s="23">
        <v>14</v>
      </c>
      <c r="E26" s="36">
        <v>799</v>
      </c>
      <c r="F26" s="36">
        <v>685</v>
      </c>
      <c r="G26" s="36">
        <f>E26+F26</f>
        <v>1484</v>
      </c>
      <c r="H26" s="4"/>
      <c r="I26" s="5"/>
      <c r="J26" s="5"/>
      <c r="K26" s="6"/>
      <c r="L26" s="5"/>
      <c r="M26" s="5"/>
      <c r="N26" s="5"/>
      <c r="O26" s="5"/>
      <c r="P26" s="5"/>
      <c r="Q26" s="5"/>
      <c r="R26" s="5"/>
      <c r="S26" s="5"/>
      <c r="T26" s="26"/>
    </row>
    <row r="27" spans="1:20" s="5" customFormat="1" ht="15.95" customHeight="1" x14ac:dyDescent="0.3">
      <c r="A27" s="50" t="s">
        <v>35</v>
      </c>
      <c r="B27" s="51"/>
      <c r="C27" s="52"/>
      <c r="D27" s="37">
        <f>SUM(D24:D26)</f>
        <v>34</v>
      </c>
      <c r="E27" s="38">
        <f>SUM(E24:E26)</f>
        <v>2395</v>
      </c>
      <c r="F27" s="38">
        <f>SUM(F24:F26)</f>
        <v>2118</v>
      </c>
      <c r="G27" s="38">
        <f>SUM(G24:G26)</f>
        <v>4513</v>
      </c>
      <c r="H27" s="4"/>
      <c r="K27" s="6"/>
    </row>
    <row r="28" spans="1:20" s="34" customFormat="1" ht="15.95" customHeight="1" x14ac:dyDescent="0.3">
      <c r="A28" s="47" t="s">
        <v>36</v>
      </c>
      <c r="B28" s="47"/>
      <c r="C28" s="47"/>
      <c r="D28" s="47"/>
      <c r="E28" s="32" t="s">
        <v>5</v>
      </c>
      <c r="F28" s="32" t="s">
        <v>6</v>
      </c>
      <c r="G28" s="32" t="s">
        <v>7</v>
      </c>
      <c r="H28" s="33"/>
      <c r="K28" s="35"/>
    </row>
    <row r="29" spans="1:20" s="34" customFormat="1" ht="15.95" customHeight="1" x14ac:dyDescent="0.3">
      <c r="A29" s="19">
        <v>1</v>
      </c>
      <c r="B29" s="20" t="s">
        <v>37</v>
      </c>
      <c r="C29" s="28" t="s">
        <v>38</v>
      </c>
      <c r="D29" s="20">
        <v>12</v>
      </c>
      <c r="E29" s="22">
        <v>817</v>
      </c>
      <c r="F29" s="22">
        <v>653</v>
      </c>
      <c r="G29" s="22">
        <f>E29+F29</f>
        <v>1470</v>
      </c>
      <c r="H29" s="4"/>
      <c r="I29" s="5"/>
      <c r="J29" s="5"/>
      <c r="K29" s="6"/>
      <c r="L29" s="5"/>
      <c r="M29" s="5"/>
      <c r="N29" s="5"/>
      <c r="O29" s="5"/>
      <c r="P29" s="5"/>
      <c r="Q29" s="5"/>
      <c r="R29" s="5"/>
    </row>
    <row r="30" spans="1:20" s="34" customFormat="1" ht="15.95" customHeight="1" x14ac:dyDescent="0.3">
      <c r="A30" s="47" t="s">
        <v>39</v>
      </c>
      <c r="B30" s="47"/>
      <c r="C30" s="47"/>
      <c r="D30" s="47"/>
      <c r="E30" s="32" t="s">
        <v>5</v>
      </c>
      <c r="F30" s="32" t="s">
        <v>6</v>
      </c>
      <c r="G30" s="32" t="s">
        <v>7</v>
      </c>
      <c r="H30" s="33"/>
      <c r="K30" s="35"/>
    </row>
    <row r="31" spans="1:20" s="34" customFormat="1" ht="15.95" customHeight="1" x14ac:dyDescent="0.3">
      <c r="A31" s="19">
        <v>1</v>
      </c>
      <c r="B31" s="20" t="s">
        <v>40</v>
      </c>
      <c r="C31" s="28" t="s">
        <v>41</v>
      </c>
      <c r="D31" s="20">
        <v>9</v>
      </c>
      <c r="E31" s="36">
        <v>551</v>
      </c>
      <c r="F31" s="36">
        <v>450</v>
      </c>
      <c r="G31" s="36">
        <f>E31+F31</f>
        <v>1001</v>
      </c>
      <c r="H31" s="4"/>
      <c r="I31" s="5"/>
      <c r="J31" s="5"/>
      <c r="K31" s="6"/>
      <c r="L31" s="5"/>
      <c r="M31" s="5"/>
      <c r="N31" s="5"/>
      <c r="O31" s="5"/>
      <c r="P31" s="5"/>
      <c r="Q31" s="5"/>
      <c r="R31" s="5"/>
    </row>
    <row r="32" spans="1:20" s="30" customFormat="1" ht="15.95" customHeight="1" x14ac:dyDescent="0.3">
      <c r="A32" s="19">
        <v>2</v>
      </c>
      <c r="B32" s="20" t="s">
        <v>40</v>
      </c>
      <c r="C32" s="21" t="s">
        <v>42</v>
      </c>
      <c r="D32" s="42">
        <v>7</v>
      </c>
      <c r="E32" s="36">
        <v>276</v>
      </c>
      <c r="F32" s="36">
        <v>262</v>
      </c>
      <c r="G32" s="36">
        <f>E32+F32</f>
        <v>538</v>
      </c>
      <c r="H32" s="4"/>
      <c r="I32" s="5"/>
      <c r="J32" s="5"/>
      <c r="K32" s="6"/>
      <c r="L32" s="5"/>
      <c r="M32" s="5"/>
      <c r="N32" s="5"/>
      <c r="O32" s="5"/>
      <c r="P32" s="5"/>
      <c r="Q32" s="5"/>
      <c r="R32" s="5"/>
      <c r="S32" s="5"/>
      <c r="T32" s="29"/>
    </row>
    <row r="33" spans="1:19" ht="15.95" customHeight="1" x14ac:dyDescent="0.3">
      <c r="A33" s="48" t="s">
        <v>43</v>
      </c>
      <c r="B33" s="48"/>
      <c r="C33" s="48"/>
      <c r="D33" s="37">
        <f>SUM(D31:D32)</f>
        <v>16</v>
      </c>
      <c r="E33" s="38">
        <f>SUM(E31:E32)</f>
        <v>827</v>
      </c>
      <c r="F33" s="38">
        <f>SUM(F31:F32)</f>
        <v>712</v>
      </c>
      <c r="G33" s="38">
        <f>SUM(G31:G32)</f>
        <v>1539</v>
      </c>
      <c r="H33" s="4"/>
      <c r="I33" s="5"/>
      <c r="J33" s="5"/>
      <c r="K33" s="6"/>
      <c r="L33" s="5"/>
      <c r="M33" s="5"/>
      <c r="N33" s="5"/>
      <c r="O33" s="5"/>
      <c r="P33" s="5"/>
      <c r="Q33" s="5"/>
      <c r="R33" s="5"/>
      <c r="S33" s="5"/>
    </row>
    <row r="34" spans="1:19" ht="15.95" customHeight="1" x14ac:dyDescent="0.3">
      <c r="A34" s="49" t="s">
        <v>44</v>
      </c>
      <c r="B34" s="49"/>
      <c r="C34" s="49"/>
      <c r="D34" s="43">
        <f>D33+D29+D27+D22+D18+D11</f>
        <v>180</v>
      </c>
      <c r="E34" s="43">
        <f>E33+E29+E27+E22+E18+E11</f>
        <v>10079</v>
      </c>
      <c r="F34" s="43">
        <f>F33+F29+F27+F22+F18+F11</f>
        <v>8841</v>
      </c>
      <c r="G34" s="43">
        <f>G33+G29+G27+G22+G18+G11</f>
        <v>18920</v>
      </c>
    </row>
  </sheetData>
  <mergeCells count="15">
    <mergeCell ref="A12:D12"/>
    <mergeCell ref="A1:G1"/>
    <mergeCell ref="A2:C3"/>
    <mergeCell ref="E2:G2"/>
    <mergeCell ref="A4:D4"/>
    <mergeCell ref="A11:C11"/>
    <mergeCell ref="A30:D30"/>
    <mergeCell ref="A33:C33"/>
    <mergeCell ref="A34:C34"/>
    <mergeCell ref="A18:C18"/>
    <mergeCell ref="A19:D19"/>
    <mergeCell ref="A22:C22"/>
    <mergeCell ref="A23:D23"/>
    <mergeCell ref="A27:C27"/>
    <mergeCell ref="A28:D28"/>
  </mergeCells>
  <pageMargins left="2.4803149606299213" right="0" top="0.47244094488188981" bottom="0.19685039370078741" header="0.51181102362204722" footer="0.23622047244094491"/>
  <pageSetup paperSize="9" orientation="landscape" useFirstPageNumber="1" verticalDpi="1200" r:id="rId1"/>
  <headerFooter alignWithMargins="0">
    <oddHeader>&amp;R&amp;"-,ตัวหนา"&amp;14&amp;P</oddHeader>
  </headerFooter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สรุปกลุ่ม รร.37</vt:lpstr>
      <vt:lpstr>'สรุปกลุ่ม รร.37'!Print_Area</vt:lpstr>
      <vt:lpstr>'สรุปกลุ่ม รร.37'!Print_Titles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2024-07-31T03:38:56Z</cp:lastPrinted>
  <dcterms:created xsi:type="dcterms:W3CDTF">2024-07-08T02:03:38Z</dcterms:created>
  <dcterms:modified xsi:type="dcterms:W3CDTF">2024-07-31T03:39:00Z</dcterms:modified>
</cp:coreProperties>
</file>